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10-25\"/>
    </mc:Choice>
  </mc:AlternateContent>
  <bookViews>
    <workbookView xWindow="0" yWindow="0" windowWidth="28800" windowHeight="12300"/>
  </bookViews>
  <sheets>
    <sheet name="Party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3" i="1" l="1"/>
  <c r="E33" i="1"/>
  <c r="D33" i="1"/>
  <c r="F27" i="1"/>
  <c r="F28" i="1"/>
  <c r="F29" i="1"/>
  <c r="F30" i="1"/>
  <c r="F26" i="1"/>
  <c r="F18" i="1"/>
  <c r="F16" i="1"/>
  <c r="F17" i="1"/>
  <c r="F15" i="1"/>
  <c r="F33" i="1" l="1"/>
  <c r="F20" i="1"/>
</calcChain>
</file>

<file path=xl/sharedStrings.xml><?xml version="1.0" encoding="utf-8"?>
<sst xmlns="http://schemas.openxmlformats.org/spreadsheetml/2006/main" count="144" uniqueCount="123">
  <si>
    <t>Holiday Party Planner</t>
  </si>
  <si>
    <t>Planner’s Name</t>
  </si>
  <si>
    <t>Sarah Williams</t>
  </si>
  <si>
    <t>Event Title</t>
  </si>
  <si>
    <t>Winter Wonderland Christmas Party</t>
  </si>
  <si>
    <t>Date</t>
  </si>
  <si>
    <t>Time</t>
  </si>
  <si>
    <t>6:00 PM – 11:00 PM</t>
  </si>
  <si>
    <t>Venue</t>
  </si>
  <si>
    <t>The Green Garden Hall</t>
  </si>
  <si>
    <t>Red &amp; Gold Christmas</t>
  </si>
  <si>
    <t>+1 555-327-8821</t>
  </si>
  <si>
    <t>sarah.williams@email.com</t>
  </si>
  <si>
    <t>Guest Name</t>
  </si>
  <si>
    <t>Email / Phone</t>
  </si>
  <si>
    <t>RSVP (Yes/No)</t>
  </si>
  <si>
    <t>Number of Guests</t>
  </si>
  <si>
    <t>Total Attending</t>
  </si>
  <si>
    <t>John Smith</t>
  </si>
  <si>
    <t>john@email.com</t>
  </si>
  <si>
    <t>Yes</t>
  </si>
  <si>
    <t>Mary Adams</t>
  </si>
  <si>
    <t>mary@email.com</t>
  </si>
  <si>
    <t>No</t>
  </si>
  <si>
    <t>Paul Brown</t>
  </si>
  <si>
    <t>paul@email.com</t>
  </si>
  <si>
    <t>Total Guests Attending</t>
  </si>
  <si>
    <t>Category</t>
  </si>
  <si>
    <t>Item</t>
  </si>
  <si>
    <t>Estimated Cost ($)</t>
  </si>
  <si>
    <t>Actual Cost ($)</t>
  </si>
  <si>
    <t>Difference ($)</t>
  </si>
  <si>
    <t>Paid (Y/N)</t>
  </si>
  <si>
    <t>Decorations</t>
  </si>
  <si>
    <t>Fairy Lights</t>
  </si>
  <si>
    <t>Food &amp; Drinks</t>
  </si>
  <si>
    <t>Catering</t>
  </si>
  <si>
    <t>Entertainment</t>
  </si>
  <si>
    <t>DJ</t>
  </si>
  <si>
    <t>Gifts</t>
  </si>
  <si>
    <t>Party Favors</t>
  </si>
  <si>
    <t>Hall Rental</t>
  </si>
  <si>
    <t>Total</t>
  </si>
  <si>
    <t>Type</t>
  </si>
  <si>
    <t>Dish / Drink</t>
  </si>
  <si>
    <t>Provider / Cook</t>
  </si>
  <si>
    <t>Notes</t>
  </si>
  <si>
    <t>Appetizer</t>
  </si>
  <si>
    <t>Mini Quiches</t>
  </si>
  <si>
    <t>Home Made</t>
  </si>
  <si>
    <t>Prepare 1 day early</t>
  </si>
  <si>
    <t>Main Course</t>
  </si>
  <si>
    <t>Roasted Turkey</t>
  </si>
  <si>
    <t>Caterer</t>
  </si>
  <si>
    <t>Includes gravy and potatoes</t>
  </si>
  <si>
    <t>Dessert</t>
  </si>
  <si>
    <t>Chocolate Mousse</t>
  </si>
  <si>
    <t>Lisa</t>
  </si>
  <si>
    <t>Chill before serving</t>
  </si>
  <si>
    <t>Beverage</t>
  </si>
  <si>
    <t>Punch &amp; Soft Drinks</t>
  </si>
  <si>
    <t>John</t>
  </si>
  <si>
    <t>Keep ice ready</t>
  </si>
  <si>
    <t>Area</t>
  </si>
  <si>
    <t>Decoration Item</t>
  </si>
  <si>
    <t>Quantity</t>
  </si>
  <si>
    <t>Responsible Person</t>
  </si>
  <si>
    <t>Status</t>
  </si>
  <si>
    <t>Entrance</t>
  </si>
  <si>
    <t>Wreath &amp; Lights</t>
  </si>
  <si>
    <t>Sarah</t>
  </si>
  <si>
    <t>Done</t>
  </si>
  <si>
    <t>Table</t>
  </si>
  <si>
    <t>Centerpieces</t>
  </si>
  <si>
    <t>Mary</t>
  </si>
  <si>
    <t>In Progress</t>
  </si>
  <si>
    <t>Stage</t>
  </si>
  <si>
    <t>Backdrop</t>
  </si>
  <si>
    <t>Paul</t>
  </si>
  <si>
    <t>Pending</t>
  </si>
  <si>
    <t>Task</t>
  </si>
  <si>
    <t>Assigned To</t>
  </si>
  <si>
    <t>Deadline</t>
  </si>
  <si>
    <t>Send Invitations</t>
  </si>
  <si>
    <t>✅ Done</t>
  </si>
  <si>
    <t>Sent via email</t>
  </si>
  <si>
    <t>Confirm Caterer</t>
  </si>
  <si>
    <t>Deposit paid</t>
  </si>
  <si>
    <t>Decorate Venue</t>
  </si>
  <si>
    <t>Team</t>
  </si>
  <si>
    <t>⏳ In Progress</t>
  </si>
  <si>
    <t>2 hours setup</t>
  </si>
  <si>
    <t>Buy Gifts</t>
  </si>
  <si>
    <t>❌ Pending</t>
  </si>
  <si>
    <t>Select 40 items</t>
  </si>
  <si>
    <t>Bought (Y/N)</t>
  </si>
  <si>
    <t>Balloons</t>
  </si>
  <si>
    <t>Gift Wrap</t>
  </si>
  <si>
    <t>5 rolls</t>
  </si>
  <si>
    <t>Candles</t>
  </si>
  <si>
    <t>Tablecloths</t>
  </si>
  <si>
    <t>Total Estimated Cost</t>
  </si>
  <si>
    <t>Notes / Reminders</t>
  </si>
  <si>
    <t>Confirm guest headcount by Dec 15.</t>
  </si>
  <si>
    <t>Test the sound system before the event.</t>
  </si>
  <si>
    <t>Bring extension cords for lights.</t>
  </si>
  <si>
    <t>Personal &amp; Event Information</t>
  </si>
  <si>
    <t>Budget &amp; Expenses Tracker</t>
  </si>
  <si>
    <t>Menu Planning</t>
  </si>
  <si>
    <t>Decoration Plan</t>
  </si>
  <si>
    <t>Task &amp; Schedule Checklist</t>
  </si>
  <si>
    <t>Shopping List</t>
  </si>
  <si>
    <t>Guest List &amp; Attendance</t>
  </si>
  <si>
    <t xml:space="preserve">          Estimated Guests:</t>
  </si>
  <si>
    <t xml:space="preserve">          Email:</t>
  </si>
  <si>
    <t xml:space="preserve">          Contact Number:</t>
  </si>
  <si>
    <t xml:space="preserve">          Theme:</t>
  </si>
  <si>
    <t>Note</t>
  </si>
  <si>
    <t>Notes 2</t>
  </si>
  <si>
    <t>Notes 3</t>
  </si>
  <si>
    <t>Column1</t>
  </si>
  <si>
    <t>Status 2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</si>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</sst>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13.5"/>
      <color theme="0"/>
      <name val="Roboto"/>
    </font>
    <font>
      <b/>
      <sz val="11"/>
      <color theme="7"/>
      <name val="Roboto"/>
    </font>
    <font>
      <sz val="11"/>
      <color theme="7"/>
      <name val="Roboto"/>
    </font>
    <font>
      <sz val="12"/>
      <color theme="7"/>
      <name val="Roboto"/>
    </font>
    <font>
      <b/>
      <sz val="20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5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NumberFormat="1" applyFont="1" applyAlignment="1">
      <alignment horizontal="left" vertical="center" wrapText="1"/>
    </xf>
    <xf numFmtId="0" fontId="1" fillId="0" borderId="3" xfId="0" applyFont="1" applyBorder="1" applyAlignment="1">
      <alignment horizontal="left"/>
    </xf>
    <xf numFmtId="0" fontId="6" fillId="2" borderId="0" xfId="0" applyFont="1" applyFill="1" applyAlignment="1">
      <alignment horizontal="left" vertical="center"/>
    </xf>
    <xf numFmtId="170" fontId="5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/>
    </xf>
  </cellXfs>
  <cellStyles count="1">
    <cellStyle name="Normal" xfId="0" builtinId="0"/>
  </cellStyles>
  <dxfs count="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18" totalsRowShown="0" headerRowDxfId="42" dataDxfId="41">
  <autoFilter ref="B14:G18"/>
  <tableColumns count="6">
    <tableColumn id="1" name="Guest Name" dataDxfId="47"/>
    <tableColumn id="2" name="Email / Phone" dataDxfId="46"/>
    <tableColumn id="3" name="RSVP (Yes/No)" dataDxfId="45"/>
    <tableColumn id="4" name="Number of Guests" dataDxfId="44"/>
    <tableColumn id="5" name="Total Attending" dataDxfId="40">
      <calculatedColumnFormula>IF(D15="Yes", E15, 0)</calculatedColumnFormula>
    </tableColumn>
    <tableColumn id="6" name="Note" dataDxfId="43"/>
  </tableColumns>
  <tableStyleInfo name="TableStyleMedium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G30" totalsRowShown="0" headerRowDxfId="38" dataDxfId="37">
  <autoFilter ref="B25:G30"/>
  <tableColumns count="6">
    <tableColumn id="1" name="Category" dataDxfId="39"/>
    <tableColumn id="2" name="Item" dataDxfId="36"/>
    <tableColumn id="3" name="Estimated Cost ($)" dataDxfId="35"/>
    <tableColumn id="4" name="Actual Cost ($)" dataDxfId="34"/>
    <tableColumn id="5" name="Difference ($)" dataDxfId="32">
      <calculatedColumnFormula>IF(D26="","",D26-E26)</calculatedColumnFormula>
    </tableColumn>
    <tableColumn id="6" name="Paid (Y/N)" dataDxfId="33"/>
  </tableColumns>
  <tableStyleInfo name="TableStyleMedium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8:G42" totalsRowShown="0" headerRowDxfId="26" dataDxfId="27">
  <autoFilter ref="B38:G42"/>
  <tableColumns count="6">
    <tableColumn id="1" name="Type" dataDxfId="31"/>
    <tableColumn id="2" name="Dish / Drink" dataDxfId="30"/>
    <tableColumn id="3" name="Provider / Cook" dataDxfId="29"/>
    <tableColumn id="4" name="Notes" dataDxfId="28"/>
    <tableColumn id="5" name="Notes 2" dataDxfId="25"/>
    <tableColumn id="6" name="Notes 3" dataDxfId="24"/>
  </tableColumns>
  <tableStyleInfo name="TableStyleMedium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8:G51" totalsRowShown="0" headerRowDxfId="16" dataDxfId="17">
  <autoFilter ref="B48:G51"/>
  <tableColumns count="6">
    <tableColumn id="1" name="Area" dataDxfId="23"/>
    <tableColumn id="2" name="Decoration Item" dataDxfId="22"/>
    <tableColumn id="3" name="Quantity" dataDxfId="21"/>
    <tableColumn id="4" name="Responsible Person" dataDxfId="20"/>
    <tableColumn id="5" name="Status" dataDxfId="19"/>
    <tableColumn id="6" name="Status 2" dataDxfId="18"/>
  </tableColumns>
  <tableStyleInfo name="TableStyleMedium5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7:G61" totalsRowShown="0" headerRowDxfId="8" dataDxfId="9">
  <autoFilter ref="B57:G61"/>
  <tableColumns count="6">
    <tableColumn id="1" name="Task" dataDxfId="15"/>
    <tableColumn id="2" name="Assigned To" dataDxfId="14"/>
    <tableColumn id="3" name="Deadline" dataDxfId="13"/>
    <tableColumn id="4" name="Status" dataDxfId="12"/>
    <tableColumn id="5" name="Notes" dataDxfId="11"/>
    <tableColumn id="6" name="Notes 2" dataDxfId="10"/>
  </tableColumns>
  <tableStyleInfo name="TableStyleMedium5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B67:G73" totalsRowShown="0" headerRowDxfId="4" dataDxfId="3">
  <autoFilter ref="B67:G73"/>
  <tableColumns count="6">
    <tableColumn id="1" name="Item" dataDxfId="7"/>
    <tableColumn id="2" name="Quantity" dataDxfId="2"/>
    <tableColumn id="3" name="Estimated Cost ($)" dataDxfId="0"/>
    <tableColumn id="4" name="Bought (Y/N)" dataDxfId="1"/>
    <tableColumn id="5" name="Column1" dataDxfId="6"/>
    <tableColumn id="6" name="Column2" dataDxfId="5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1"/>
  <sheetViews>
    <sheetView showGridLines="0" tabSelected="1" workbookViewId="0">
      <selection activeCell="L9" sqref="L9"/>
    </sheetView>
  </sheetViews>
  <sheetFormatPr defaultRowHeight="15" x14ac:dyDescent="0.25"/>
  <cols>
    <col min="1" max="1" width="3" customWidth="1"/>
    <col min="2" max="7" width="25.7109375" customWidth="1"/>
  </cols>
  <sheetData>
    <row r="2" spans="2:7" ht="38.25" customHeight="1" x14ac:dyDescent="0.25">
      <c r="B2" s="25" t="s">
        <v>0</v>
      </c>
      <c r="C2" s="25"/>
      <c r="D2" s="25"/>
      <c r="E2" s="25"/>
      <c r="F2" s="25"/>
      <c r="G2" s="25"/>
    </row>
    <row r="3" spans="2:7" ht="16.5" x14ac:dyDescent="0.3">
      <c r="B3" s="1"/>
      <c r="C3" s="1"/>
      <c r="D3" s="1"/>
      <c r="E3" s="1"/>
      <c r="F3" s="1"/>
      <c r="G3" s="1"/>
    </row>
    <row r="4" spans="2:7" ht="24.95" customHeight="1" x14ac:dyDescent="0.25">
      <c r="B4" s="17" t="s">
        <v>106</v>
      </c>
      <c r="C4" s="17"/>
      <c r="D4" s="17"/>
      <c r="E4" s="17"/>
      <c r="F4" s="17"/>
      <c r="G4" s="17"/>
    </row>
    <row r="5" spans="2:7" ht="9.9499999999999993" customHeight="1" x14ac:dyDescent="0.3">
      <c r="B5" s="1"/>
      <c r="C5" s="1"/>
      <c r="D5" s="1"/>
      <c r="E5" s="1"/>
      <c r="F5" s="1"/>
      <c r="G5" s="1"/>
    </row>
    <row r="6" spans="2:7" ht="24.95" customHeight="1" x14ac:dyDescent="0.25">
      <c r="B6" s="3" t="s">
        <v>1</v>
      </c>
      <c r="C6" s="6" t="s">
        <v>2</v>
      </c>
      <c r="D6" s="6"/>
      <c r="E6" s="3" t="s">
        <v>116</v>
      </c>
      <c r="F6" s="6" t="s">
        <v>10</v>
      </c>
      <c r="G6" s="6"/>
    </row>
    <row r="7" spans="2:7" ht="24.95" customHeight="1" x14ac:dyDescent="0.25">
      <c r="B7" s="3" t="s">
        <v>3</v>
      </c>
      <c r="C7" s="7" t="s">
        <v>4</v>
      </c>
      <c r="D7" s="7"/>
      <c r="E7" s="3" t="s">
        <v>115</v>
      </c>
      <c r="F7" s="7" t="s">
        <v>11</v>
      </c>
      <c r="G7" s="7"/>
    </row>
    <row r="8" spans="2:7" ht="24.95" customHeight="1" x14ac:dyDescent="0.25">
      <c r="B8" s="3" t="s">
        <v>5</v>
      </c>
      <c r="C8" s="8">
        <v>46015</v>
      </c>
      <c r="D8" s="8"/>
      <c r="E8" s="3" t="s">
        <v>114</v>
      </c>
      <c r="F8" s="7" t="s">
        <v>12</v>
      </c>
      <c r="G8" s="7"/>
    </row>
    <row r="9" spans="2:7" ht="24.95" customHeight="1" x14ac:dyDescent="0.25">
      <c r="B9" s="3" t="s">
        <v>6</v>
      </c>
      <c r="C9" s="7" t="s">
        <v>7</v>
      </c>
      <c r="D9" s="7"/>
      <c r="E9" s="3" t="s">
        <v>113</v>
      </c>
      <c r="F9" s="7">
        <v>40</v>
      </c>
      <c r="G9" s="7"/>
    </row>
    <row r="10" spans="2:7" ht="24.95" customHeight="1" x14ac:dyDescent="0.3">
      <c r="B10" s="3" t="s">
        <v>8</v>
      </c>
      <c r="C10" s="7" t="s">
        <v>9</v>
      </c>
      <c r="D10" s="7"/>
      <c r="E10" s="10"/>
      <c r="F10" s="9"/>
      <c r="G10" s="9"/>
    </row>
    <row r="11" spans="2:7" ht="16.5" x14ac:dyDescent="0.3">
      <c r="B11" s="1"/>
      <c r="C11" s="1"/>
      <c r="D11" s="1"/>
      <c r="E11" s="1"/>
      <c r="F11" s="1"/>
      <c r="G11" s="1"/>
    </row>
    <row r="12" spans="2:7" ht="24.95" customHeight="1" x14ac:dyDescent="0.25">
      <c r="B12" s="17" t="s">
        <v>112</v>
      </c>
      <c r="C12" s="17"/>
      <c r="D12" s="17"/>
      <c r="E12" s="17"/>
      <c r="F12" s="17"/>
      <c r="G12" s="17"/>
    </row>
    <row r="13" spans="2:7" ht="16.5" x14ac:dyDescent="0.3">
      <c r="B13" s="1"/>
      <c r="C13" s="1"/>
      <c r="D13" s="1"/>
      <c r="E13" s="1"/>
      <c r="F13" s="1"/>
      <c r="G13" s="1"/>
    </row>
    <row r="14" spans="2:7" ht="30" customHeight="1" x14ac:dyDescent="0.25">
      <c r="B14" s="12" t="s">
        <v>13</v>
      </c>
      <c r="C14" s="12" t="s">
        <v>14</v>
      </c>
      <c r="D14" s="12" t="s">
        <v>15</v>
      </c>
      <c r="E14" s="12" t="s">
        <v>16</v>
      </c>
      <c r="F14" s="12" t="s">
        <v>17</v>
      </c>
      <c r="G14" s="13" t="s">
        <v>117</v>
      </c>
    </row>
    <row r="15" spans="2:7" ht="30" customHeight="1" x14ac:dyDescent="0.25">
      <c r="B15" s="14" t="s">
        <v>18</v>
      </c>
      <c r="C15" s="14" t="s">
        <v>19</v>
      </c>
      <c r="D15" s="14" t="s">
        <v>20</v>
      </c>
      <c r="E15" s="14">
        <v>12</v>
      </c>
      <c r="F15" s="14">
        <f t="shared" ref="F15:F17" si="0">IF(D15="Yes", E15, 0)</f>
        <v>12</v>
      </c>
      <c r="G15" s="13"/>
    </row>
    <row r="16" spans="2:7" ht="30" customHeight="1" x14ac:dyDescent="0.25">
      <c r="B16" s="14" t="s">
        <v>21</v>
      </c>
      <c r="C16" s="14" t="s">
        <v>22</v>
      </c>
      <c r="D16" s="14" t="s">
        <v>23</v>
      </c>
      <c r="E16" s="14">
        <v>11</v>
      </c>
      <c r="F16" s="14">
        <f t="shared" si="0"/>
        <v>0</v>
      </c>
      <c r="G16" s="13"/>
    </row>
    <row r="17" spans="2:7" ht="30" customHeight="1" x14ac:dyDescent="0.25">
      <c r="B17" s="14" t="s">
        <v>24</v>
      </c>
      <c r="C17" s="14" t="s">
        <v>25</v>
      </c>
      <c r="D17" s="14" t="s">
        <v>20</v>
      </c>
      <c r="E17" s="14">
        <v>9</v>
      </c>
      <c r="F17" s="14">
        <f t="shared" si="0"/>
        <v>9</v>
      </c>
      <c r="G17" s="13"/>
    </row>
    <row r="18" spans="2:7" ht="30" customHeight="1" x14ac:dyDescent="0.25">
      <c r="B18" s="14"/>
      <c r="C18" s="14"/>
      <c r="D18" s="14"/>
      <c r="E18" s="14"/>
      <c r="F18" s="15">
        <f>IF(D18="Yes", E18, 0)</f>
        <v>0</v>
      </c>
      <c r="G18" s="13"/>
    </row>
    <row r="19" spans="2:7" ht="9.9499999999999993" customHeight="1" x14ac:dyDescent="0.25">
      <c r="B19" s="14"/>
      <c r="C19" s="14"/>
      <c r="D19" s="14"/>
      <c r="E19" s="14"/>
      <c r="F19" s="14"/>
      <c r="G19" s="13"/>
    </row>
    <row r="20" spans="2:7" ht="30" customHeight="1" x14ac:dyDescent="0.25">
      <c r="B20" s="12" t="s">
        <v>26</v>
      </c>
      <c r="C20" s="14"/>
      <c r="D20" s="14"/>
      <c r="E20" s="14"/>
      <c r="F20" s="14">
        <f>SUM(Table1[Total Attending])</f>
        <v>21</v>
      </c>
      <c r="G20" s="13"/>
    </row>
    <row r="21" spans="2:7" ht="9.9499999999999993" customHeight="1" thickBot="1" x14ac:dyDescent="0.35">
      <c r="B21" s="16"/>
      <c r="C21" s="16"/>
      <c r="D21" s="16"/>
      <c r="E21" s="16"/>
      <c r="F21" s="16"/>
      <c r="G21" s="16"/>
    </row>
    <row r="22" spans="2:7" ht="17.25" thickTop="1" x14ac:dyDescent="0.3">
      <c r="B22" s="1"/>
      <c r="C22" s="1"/>
      <c r="D22" s="1"/>
      <c r="E22" s="1"/>
      <c r="F22" s="1"/>
      <c r="G22" s="1"/>
    </row>
    <row r="23" spans="2:7" ht="24.95" customHeight="1" x14ac:dyDescent="0.25">
      <c r="B23" s="17" t="s">
        <v>107</v>
      </c>
      <c r="C23" s="17"/>
      <c r="D23" s="17"/>
      <c r="E23" s="17"/>
      <c r="F23" s="17"/>
      <c r="G23" s="17"/>
    </row>
    <row r="24" spans="2:7" ht="16.5" x14ac:dyDescent="0.3">
      <c r="B24" s="1"/>
      <c r="C24" s="1"/>
      <c r="D24" s="1"/>
      <c r="E24" s="1"/>
      <c r="F24" s="1"/>
      <c r="G24" s="1"/>
    </row>
    <row r="25" spans="2:7" ht="30" customHeight="1" x14ac:dyDescent="0.25">
      <c r="B25" s="12" t="s">
        <v>27</v>
      </c>
      <c r="C25" s="12" t="s">
        <v>28</v>
      </c>
      <c r="D25" s="12" t="s">
        <v>29</v>
      </c>
      <c r="E25" s="12" t="s">
        <v>30</v>
      </c>
      <c r="F25" s="12" t="s">
        <v>31</v>
      </c>
      <c r="G25" s="12" t="s">
        <v>32</v>
      </c>
    </row>
    <row r="26" spans="2:7" ht="30" customHeight="1" x14ac:dyDescent="0.25">
      <c r="B26" s="14" t="s">
        <v>33</v>
      </c>
      <c r="C26" s="14" t="s">
        <v>34</v>
      </c>
      <c r="D26" s="18">
        <v>80</v>
      </c>
      <c r="E26" s="18">
        <v>75</v>
      </c>
      <c r="F26" s="18">
        <f>IF(D26="","",D26-E26)</f>
        <v>5</v>
      </c>
      <c r="G26" s="14" t="s">
        <v>20</v>
      </c>
    </row>
    <row r="27" spans="2:7" ht="30" customHeight="1" x14ac:dyDescent="0.25">
      <c r="B27" s="14" t="s">
        <v>35</v>
      </c>
      <c r="C27" s="14" t="s">
        <v>36</v>
      </c>
      <c r="D27" s="18">
        <v>500</v>
      </c>
      <c r="E27" s="18">
        <v>520</v>
      </c>
      <c r="F27" s="18">
        <f t="shared" ref="F27:F30" si="1">IF(D27="","",D27-E27)</f>
        <v>-20</v>
      </c>
      <c r="G27" s="14" t="s">
        <v>20</v>
      </c>
    </row>
    <row r="28" spans="2:7" ht="30" customHeight="1" x14ac:dyDescent="0.25">
      <c r="B28" s="14" t="s">
        <v>37</v>
      </c>
      <c r="C28" s="14" t="s">
        <v>38</v>
      </c>
      <c r="D28" s="18">
        <v>250</v>
      </c>
      <c r="E28" s="18">
        <v>250</v>
      </c>
      <c r="F28" s="18">
        <f t="shared" si="1"/>
        <v>0</v>
      </c>
      <c r="G28" s="14" t="s">
        <v>20</v>
      </c>
    </row>
    <row r="29" spans="2:7" ht="30" customHeight="1" x14ac:dyDescent="0.25">
      <c r="B29" s="14" t="s">
        <v>39</v>
      </c>
      <c r="C29" s="14" t="s">
        <v>40</v>
      </c>
      <c r="D29" s="18">
        <v>100</v>
      </c>
      <c r="E29" s="18">
        <v>90</v>
      </c>
      <c r="F29" s="18">
        <f t="shared" si="1"/>
        <v>10</v>
      </c>
      <c r="G29" s="14" t="s">
        <v>23</v>
      </c>
    </row>
    <row r="30" spans="2:7" ht="30" customHeight="1" x14ac:dyDescent="0.25">
      <c r="B30" s="14" t="s">
        <v>8</v>
      </c>
      <c r="C30" s="14" t="s">
        <v>41</v>
      </c>
      <c r="D30" s="18">
        <v>400</v>
      </c>
      <c r="E30" s="18">
        <v>400</v>
      </c>
      <c r="F30" s="18">
        <f t="shared" si="1"/>
        <v>0</v>
      </c>
      <c r="G30" s="14" t="s">
        <v>20</v>
      </c>
    </row>
    <row r="31" spans="2:7" ht="30" customHeight="1" x14ac:dyDescent="0.25">
      <c r="B31" s="14"/>
      <c r="C31" s="14"/>
      <c r="D31" s="14"/>
      <c r="E31" s="14"/>
      <c r="F31" s="14"/>
      <c r="G31" s="14"/>
    </row>
    <row r="32" spans="2:7" ht="9.9499999999999993" customHeight="1" x14ac:dyDescent="0.25">
      <c r="B32" s="14"/>
      <c r="C32" s="14"/>
      <c r="D32" s="14"/>
      <c r="E32" s="14"/>
      <c r="F32" s="14"/>
      <c r="G32" s="14"/>
    </row>
    <row r="33" spans="2:7" ht="30" customHeight="1" x14ac:dyDescent="0.25">
      <c r="B33" s="12" t="s">
        <v>42</v>
      </c>
      <c r="C33" s="14"/>
      <c r="D33" s="18">
        <f>SUM(Table2[Estimated Cost ($)])</f>
        <v>1330</v>
      </c>
      <c r="E33" s="18">
        <f>SUM(Table2[Actual Cost ($)])</f>
        <v>1335</v>
      </c>
      <c r="F33" s="18">
        <f>SUM(Table2[Difference ($)])</f>
        <v>-5</v>
      </c>
      <c r="G33" s="14"/>
    </row>
    <row r="34" spans="2:7" ht="9.9499999999999993" customHeight="1" thickBot="1" x14ac:dyDescent="0.35">
      <c r="B34" s="16"/>
      <c r="C34" s="16"/>
      <c r="D34" s="16"/>
      <c r="E34" s="16"/>
      <c r="F34" s="16"/>
      <c r="G34" s="16"/>
    </row>
    <row r="35" spans="2:7" ht="17.25" thickTop="1" x14ac:dyDescent="0.3">
      <c r="B35" s="1"/>
      <c r="C35" s="1"/>
      <c r="D35" s="1"/>
      <c r="E35" s="1"/>
      <c r="F35" s="1"/>
      <c r="G35" s="1"/>
    </row>
    <row r="36" spans="2:7" ht="24.95" customHeight="1" x14ac:dyDescent="0.25">
      <c r="B36" s="17" t="s">
        <v>108</v>
      </c>
      <c r="C36" s="17"/>
      <c r="D36" s="17"/>
      <c r="E36" s="17"/>
      <c r="F36" s="17"/>
      <c r="G36" s="17"/>
    </row>
    <row r="37" spans="2:7" ht="16.5" x14ac:dyDescent="0.3">
      <c r="B37" s="1"/>
      <c r="C37" s="1"/>
      <c r="D37" s="1"/>
      <c r="E37" s="1"/>
      <c r="F37" s="1"/>
      <c r="G37" s="1"/>
    </row>
    <row r="38" spans="2:7" ht="30" customHeight="1" x14ac:dyDescent="0.25">
      <c r="B38" s="3" t="s">
        <v>43</v>
      </c>
      <c r="C38" s="3" t="s">
        <v>44</v>
      </c>
      <c r="D38" s="3" t="s">
        <v>45</v>
      </c>
      <c r="E38" s="3" t="s">
        <v>46</v>
      </c>
      <c r="F38" s="19" t="s">
        <v>118</v>
      </c>
      <c r="G38" s="19" t="s">
        <v>119</v>
      </c>
    </row>
    <row r="39" spans="2:7" ht="30" customHeight="1" x14ac:dyDescent="0.25">
      <c r="B39" s="4" t="s">
        <v>47</v>
      </c>
      <c r="C39" s="4" t="s">
        <v>48</v>
      </c>
      <c r="D39" s="4" t="s">
        <v>49</v>
      </c>
      <c r="E39" s="4" t="s">
        <v>50</v>
      </c>
      <c r="F39" s="4"/>
      <c r="G39" s="4"/>
    </row>
    <row r="40" spans="2:7" ht="30" customHeight="1" x14ac:dyDescent="0.25">
      <c r="B40" s="4" t="s">
        <v>51</v>
      </c>
      <c r="C40" s="4" t="s">
        <v>52</v>
      </c>
      <c r="D40" s="4" t="s">
        <v>53</v>
      </c>
      <c r="E40" s="4" t="s">
        <v>54</v>
      </c>
      <c r="F40" s="4"/>
      <c r="G40" s="4"/>
    </row>
    <row r="41" spans="2:7" ht="30" customHeight="1" x14ac:dyDescent="0.25">
      <c r="B41" s="4" t="s">
        <v>55</v>
      </c>
      <c r="C41" s="4" t="s">
        <v>56</v>
      </c>
      <c r="D41" s="4" t="s">
        <v>57</v>
      </c>
      <c r="E41" s="4" t="s">
        <v>58</v>
      </c>
      <c r="F41" s="4"/>
      <c r="G41" s="4"/>
    </row>
    <row r="42" spans="2:7" ht="30" customHeight="1" x14ac:dyDescent="0.25">
      <c r="B42" s="4" t="s">
        <v>59</v>
      </c>
      <c r="C42" s="4" t="s">
        <v>60</v>
      </c>
      <c r="D42" s="4" t="s">
        <v>61</v>
      </c>
      <c r="E42" s="4" t="s">
        <v>62</v>
      </c>
      <c r="F42" s="4"/>
      <c r="G42" s="4"/>
    </row>
    <row r="43" spans="2:7" ht="30" customHeight="1" x14ac:dyDescent="0.25">
      <c r="B43" s="4"/>
      <c r="C43" s="4"/>
      <c r="D43" s="4"/>
      <c r="E43" s="4"/>
      <c r="F43" s="4"/>
      <c r="G43" s="4"/>
    </row>
    <row r="44" spans="2:7" ht="9.9499999999999993" customHeight="1" thickBot="1" x14ac:dyDescent="0.35">
      <c r="B44" s="16"/>
      <c r="C44" s="16"/>
      <c r="D44" s="16"/>
      <c r="E44" s="16"/>
      <c r="F44" s="16"/>
      <c r="G44" s="16"/>
    </row>
    <row r="45" spans="2:7" ht="17.25" thickTop="1" x14ac:dyDescent="0.3">
      <c r="B45" s="1"/>
      <c r="C45" s="1"/>
      <c r="D45" s="1"/>
      <c r="E45" s="1"/>
      <c r="F45" s="1"/>
      <c r="G45" s="1"/>
    </row>
    <row r="46" spans="2:7" ht="24.95" customHeight="1" x14ac:dyDescent="0.25">
      <c r="B46" s="17" t="s">
        <v>109</v>
      </c>
      <c r="C46" s="17"/>
      <c r="D46" s="17"/>
      <c r="E46" s="17"/>
      <c r="F46" s="17"/>
      <c r="G46" s="17"/>
    </row>
    <row r="47" spans="2:7" ht="16.5" x14ac:dyDescent="0.3">
      <c r="B47" s="1"/>
      <c r="C47" s="1"/>
      <c r="D47" s="1"/>
      <c r="E47" s="1"/>
      <c r="F47" s="1"/>
      <c r="G47" s="1"/>
    </row>
    <row r="48" spans="2:7" ht="30" customHeight="1" x14ac:dyDescent="0.25">
      <c r="B48" s="3" t="s">
        <v>63</v>
      </c>
      <c r="C48" s="3" t="s">
        <v>64</v>
      </c>
      <c r="D48" s="3" t="s">
        <v>65</v>
      </c>
      <c r="E48" s="3" t="s">
        <v>66</v>
      </c>
      <c r="F48" s="3" t="s">
        <v>67</v>
      </c>
      <c r="G48" s="20" t="s">
        <v>121</v>
      </c>
    </row>
    <row r="49" spans="2:7" ht="30" customHeight="1" x14ac:dyDescent="0.25">
      <c r="B49" s="4" t="s">
        <v>68</v>
      </c>
      <c r="C49" s="4" t="s">
        <v>69</v>
      </c>
      <c r="D49" s="4">
        <v>2</v>
      </c>
      <c r="E49" s="4" t="s">
        <v>70</v>
      </c>
      <c r="F49" s="4" t="s">
        <v>71</v>
      </c>
      <c r="G49" s="11"/>
    </row>
    <row r="50" spans="2:7" ht="30" customHeight="1" x14ac:dyDescent="0.25">
      <c r="B50" s="4" t="s">
        <v>72</v>
      </c>
      <c r="C50" s="4" t="s">
        <v>73</v>
      </c>
      <c r="D50" s="4">
        <v>5</v>
      </c>
      <c r="E50" s="4" t="s">
        <v>74</v>
      </c>
      <c r="F50" s="4" t="s">
        <v>75</v>
      </c>
      <c r="G50" s="11"/>
    </row>
    <row r="51" spans="2:7" ht="30" customHeight="1" x14ac:dyDescent="0.25">
      <c r="B51" s="4" t="s">
        <v>76</v>
      </c>
      <c r="C51" s="4" t="s">
        <v>77</v>
      </c>
      <c r="D51" s="4">
        <v>1</v>
      </c>
      <c r="E51" s="4" t="s">
        <v>78</v>
      </c>
      <c r="F51" s="4" t="s">
        <v>79</v>
      </c>
      <c r="G51" s="11"/>
    </row>
    <row r="52" spans="2:7" ht="30" customHeight="1" x14ac:dyDescent="0.25">
      <c r="B52" s="11"/>
      <c r="C52" s="11"/>
      <c r="D52" s="11"/>
      <c r="E52" s="11"/>
      <c r="F52" s="11"/>
      <c r="G52" s="11"/>
    </row>
    <row r="53" spans="2:7" ht="9.9499999999999993" customHeight="1" thickBot="1" x14ac:dyDescent="0.35">
      <c r="B53" s="16"/>
      <c r="C53" s="16"/>
      <c r="D53" s="16"/>
      <c r="E53" s="16"/>
      <c r="F53" s="16"/>
      <c r="G53" s="16"/>
    </row>
    <row r="54" spans="2:7" ht="9.9499999999999993" customHeight="1" thickTop="1" x14ac:dyDescent="0.3">
      <c r="B54" s="1"/>
      <c r="C54" s="1"/>
      <c r="D54" s="1"/>
      <c r="E54" s="1"/>
      <c r="F54" s="1"/>
      <c r="G54" s="1"/>
    </row>
    <row r="55" spans="2:7" ht="24.95" customHeight="1" x14ac:dyDescent="0.25">
      <c r="B55" s="17" t="s">
        <v>110</v>
      </c>
      <c r="C55" s="17"/>
      <c r="D55" s="17"/>
      <c r="E55" s="17"/>
      <c r="F55" s="17"/>
      <c r="G55" s="17"/>
    </row>
    <row r="56" spans="2:7" ht="16.5" x14ac:dyDescent="0.3">
      <c r="B56" s="1"/>
      <c r="C56" s="1"/>
      <c r="D56" s="1"/>
      <c r="E56" s="1"/>
      <c r="F56" s="1"/>
      <c r="G56" s="1"/>
    </row>
    <row r="57" spans="2:7" ht="30" customHeight="1" x14ac:dyDescent="0.25">
      <c r="B57" s="3" t="s">
        <v>80</v>
      </c>
      <c r="C57" s="3" t="s">
        <v>81</v>
      </c>
      <c r="D57" s="3" t="s">
        <v>82</v>
      </c>
      <c r="E57" s="3" t="s">
        <v>67</v>
      </c>
      <c r="F57" s="3" t="s">
        <v>46</v>
      </c>
      <c r="G57" s="20" t="s">
        <v>118</v>
      </c>
    </row>
    <row r="58" spans="2:7" ht="30" customHeight="1" x14ac:dyDescent="0.25">
      <c r="B58" s="4" t="s">
        <v>83</v>
      </c>
      <c r="C58" s="4" t="s">
        <v>70</v>
      </c>
      <c r="D58" s="5">
        <v>46001</v>
      </c>
      <c r="E58" s="4" t="s">
        <v>84</v>
      </c>
      <c r="F58" s="4" t="s">
        <v>85</v>
      </c>
      <c r="G58" s="11"/>
    </row>
    <row r="59" spans="2:7" ht="30" customHeight="1" x14ac:dyDescent="0.25">
      <c r="B59" s="4" t="s">
        <v>86</v>
      </c>
      <c r="C59" s="4" t="s">
        <v>61</v>
      </c>
      <c r="D59" s="5">
        <v>46006</v>
      </c>
      <c r="E59" s="4" t="s">
        <v>84</v>
      </c>
      <c r="F59" s="4" t="s">
        <v>87</v>
      </c>
      <c r="G59" s="11"/>
    </row>
    <row r="60" spans="2:7" ht="30" customHeight="1" x14ac:dyDescent="0.25">
      <c r="B60" s="4" t="s">
        <v>88</v>
      </c>
      <c r="C60" s="4" t="s">
        <v>89</v>
      </c>
      <c r="D60" s="5">
        <v>46014</v>
      </c>
      <c r="E60" s="4" t="s">
        <v>90</v>
      </c>
      <c r="F60" s="4" t="s">
        <v>91</v>
      </c>
      <c r="G60" s="11"/>
    </row>
    <row r="61" spans="2:7" ht="30" customHeight="1" x14ac:dyDescent="0.25">
      <c r="B61" s="4" t="s">
        <v>92</v>
      </c>
      <c r="C61" s="4" t="s">
        <v>57</v>
      </c>
      <c r="D61" s="5">
        <v>46011</v>
      </c>
      <c r="E61" s="4" t="s">
        <v>93</v>
      </c>
      <c r="F61" s="4" t="s">
        <v>94</v>
      </c>
      <c r="G61" s="11"/>
    </row>
    <row r="62" spans="2:7" ht="30" customHeight="1" x14ac:dyDescent="0.25">
      <c r="B62" s="11"/>
      <c r="C62" s="11"/>
      <c r="D62" s="11"/>
      <c r="E62" s="11"/>
      <c r="F62" s="11"/>
      <c r="G62" s="11"/>
    </row>
    <row r="63" spans="2:7" ht="9.9499999999999993" customHeight="1" thickBot="1" x14ac:dyDescent="0.3">
      <c r="B63" s="21"/>
      <c r="C63" s="21"/>
      <c r="D63" s="21"/>
      <c r="E63" s="21"/>
      <c r="F63" s="21"/>
      <c r="G63" s="21"/>
    </row>
    <row r="64" spans="2:7" ht="17.25" thickTop="1" x14ac:dyDescent="0.3">
      <c r="B64" s="1"/>
      <c r="C64" s="1"/>
      <c r="D64" s="1"/>
      <c r="E64" s="1"/>
      <c r="F64" s="1"/>
      <c r="G64" s="1"/>
    </row>
    <row r="65" spans="2:7" ht="24.95" customHeight="1" x14ac:dyDescent="0.25">
      <c r="B65" s="17" t="s">
        <v>111</v>
      </c>
      <c r="C65" s="17"/>
      <c r="D65" s="17"/>
      <c r="E65" s="17"/>
      <c r="F65" s="17"/>
      <c r="G65" s="17"/>
    </row>
    <row r="66" spans="2:7" ht="16.5" x14ac:dyDescent="0.3">
      <c r="B66" s="1"/>
      <c r="C66" s="1"/>
      <c r="D66" s="1"/>
      <c r="E66" s="1"/>
      <c r="F66" s="1"/>
      <c r="G66" s="1"/>
    </row>
    <row r="67" spans="2:7" ht="30" customHeight="1" x14ac:dyDescent="0.25">
      <c r="B67" s="12" t="s">
        <v>28</v>
      </c>
      <c r="C67" s="12" t="s">
        <v>65</v>
      </c>
      <c r="D67" s="12" t="s">
        <v>29</v>
      </c>
      <c r="E67" s="12" t="s">
        <v>95</v>
      </c>
      <c r="F67" s="22" t="s">
        <v>120</v>
      </c>
      <c r="G67" s="22" t="s">
        <v>122</v>
      </c>
    </row>
    <row r="68" spans="2:7" ht="30" customHeight="1" x14ac:dyDescent="0.25">
      <c r="B68" s="14" t="s">
        <v>96</v>
      </c>
      <c r="C68" s="14">
        <v>50</v>
      </c>
      <c r="D68" s="18">
        <v>30</v>
      </c>
      <c r="E68" s="14" t="s">
        <v>20</v>
      </c>
      <c r="F68" s="13"/>
      <c r="G68" s="13"/>
    </row>
    <row r="69" spans="2:7" ht="30" customHeight="1" x14ac:dyDescent="0.25">
      <c r="B69" s="14" t="s">
        <v>97</v>
      </c>
      <c r="C69" s="14" t="s">
        <v>98</v>
      </c>
      <c r="D69" s="18">
        <v>15</v>
      </c>
      <c r="E69" s="14" t="s">
        <v>20</v>
      </c>
      <c r="F69" s="13"/>
      <c r="G69" s="13"/>
    </row>
    <row r="70" spans="2:7" ht="30" customHeight="1" x14ac:dyDescent="0.25">
      <c r="B70" s="14" t="s">
        <v>99</v>
      </c>
      <c r="C70" s="14">
        <v>20</v>
      </c>
      <c r="D70" s="18">
        <v>10</v>
      </c>
      <c r="E70" s="14" t="s">
        <v>23</v>
      </c>
      <c r="F70" s="13"/>
      <c r="G70" s="13"/>
    </row>
    <row r="71" spans="2:7" ht="30" customHeight="1" x14ac:dyDescent="0.25">
      <c r="B71" s="14" t="s">
        <v>100</v>
      </c>
      <c r="C71" s="14">
        <v>5</v>
      </c>
      <c r="D71" s="18">
        <v>25</v>
      </c>
      <c r="E71" s="14" t="s">
        <v>23</v>
      </c>
      <c r="F71" s="13"/>
      <c r="G71" s="13"/>
    </row>
    <row r="72" spans="2:7" ht="30" customHeight="1" x14ac:dyDescent="0.25">
      <c r="B72" s="14"/>
      <c r="C72" s="14"/>
      <c r="D72" s="18"/>
      <c r="E72" s="14"/>
      <c r="F72" s="13"/>
      <c r="G72" s="13"/>
    </row>
    <row r="73" spans="2:7" ht="30" customHeight="1" x14ac:dyDescent="0.25">
      <c r="B73" s="12" t="s">
        <v>101</v>
      </c>
      <c r="C73" s="14"/>
      <c r="D73" s="18">
        <f>SUM(D68:D72)</f>
        <v>80</v>
      </c>
      <c r="E73" s="14"/>
      <c r="F73" s="13"/>
      <c r="G73" s="13"/>
    </row>
    <row r="74" spans="2:7" ht="30" customHeight="1" x14ac:dyDescent="0.3">
      <c r="B74" s="1"/>
      <c r="C74" s="1"/>
      <c r="D74" s="1"/>
      <c r="E74" s="1"/>
      <c r="F74" s="1"/>
      <c r="G74" s="1"/>
    </row>
    <row r="75" spans="2:7" ht="9.9499999999999993" customHeight="1" thickBot="1" x14ac:dyDescent="0.35">
      <c r="B75" s="16"/>
      <c r="C75" s="16"/>
      <c r="D75" s="16"/>
      <c r="E75" s="16"/>
      <c r="F75" s="16"/>
      <c r="G75" s="16"/>
    </row>
    <row r="76" spans="2:7" ht="9.9499999999999993" customHeight="1" thickTop="1" x14ac:dyDescent="0.3">
      <c r="B76" s="1"/>
      <c r="C76" s="1"/>
      <c r="D76" s="1"/>
      <c r="E76" s="1"/>
      <c r="F76" s="1"/>
      <c r="G76" s="1"/>
    </row>
    <row r="77" spans="2:7" ht="19.5" x14ac:dyDescent="0.3">
      <c r="B77" s="2"/>
      <c r="C77" s="1"/>
      <c r="D77" s="1"/>
      <c r="E77" s="1"/>
      <c r="F77" s="1"/>
      <c r="G77" s="1"/>
    </row>
    <row r="78" spans="2:7" ht="16.5" x14ac:dyDescent="0.3">
      <c r="B78" s="3" t="s">
        <v>102</v>
      </c>
      <c r="C78" s="1"/>
      <c r="D78" s="1"/>
      <c r="E78" s="1"/>
      <c r="F78" s="1"/>
      <c r="G78" s="1"/>
    </row>
    <row r="79" spans="2:7" ht="20.100000000000001" customHeight="1" x14ac:dyDescent="0.25">
      <c r="B79" s="23" t="s">
        <v>103</v>
      </c>
      <c r="C79" s="23"/>
      <c r="D79" s="23"/>
      <c r="E79" s="23"/>
      <c r="F79" s="23"/>
      <c r="G79" s="23"/>
    </row>
    <row r="80" spans="2:7" ht="20.100000000000001" customHeight="1" x14ac:dyDescent="0.25">
      <c r="B80" s="24" t="s">
        <v>104</v>
      </c>
      <c r="C80" s="24"/>
      <c r="D80" s="24"/>
      <c r="E80" s="24"/>
      <c r="F80" s="24"/>
      <c r="G80" s="24"/>
    </row>
    <row r="81" spans="2:7" ht="20.100000000000001" customHeight="1" x14ac:dyDescent="0.25">
      <c r="B81" s="24" t="s">
        <v>105</v>
      </c>
      <c r="C81" s="24"/>
      <c r="D81" s="24"/>
      <c r="E81" s="24"/>
      <c r="F81" s="24"/>
      <c r="G81" s="24"/>
    </row>
  </sheetData>
  <mergeCells count="21">
    <mergeCell ref="B79:G79"/>
    <mergeCell ref="B80:G80"/>
    <mergeCell ref="B81:G81"/>
    <mergeCell ref="B55:G55"/>
    <mergeCell ref="B65:G65"/>
    <mergeCell ref="C6:D6"/>
    <mergeCell ref="C7:D7"/>
    <mergeCell ref="C8:D8"/>
    <mergeCell ref="C9:D9"/>
    <mergeCell ref="C10:D10"/>
    <mergeCell ref="F6:G6"/>
    <mergeCell ref="F7:G7"/>
    <mergeCell ref="F8:G8"/>
    <mergeCell ref="B2:G2"/>
    <mergeCell ref="B4:G4"/>
    <mergeCell ref="B12:G12"/>
    <mergeCell ref="B23:G23"/>
    <mergeCell ref="B36:G36"/>
    <mergeCell ref="B46:G46"/>
    <mergeCell ref="F9:G9"/>
    <mergeCell ref="F10:G10"/>
  </mergeCells>
  <dataValidations count="1">
    <dataValidation type="list" allowBlank="1" showInputMessage="1" showErrorMessage="1" sqref="D15:D18">
      <formula1>"Yes, No"</formula1>
    </dataValidation>
  </dataValidations>
  <pageMargins left="0.25" right="0.25" top="0.25" bottom="0.25" header="0.3" footer="0.3"/>
  <pageSetup scale="64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Party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2025-10-21T12:26:10Z</cp:lastPrinted>
  <dcterms:created xsi:type="dcterms:W3CDTF">2025-10-21T12:02:20Z</dcterms:created>
  <dcterms:modified xsi:type="dcterms:W3CDTF">2025-10-21T12:26:46Z</dcterms:modified>
</cp:coreProperties>
</file>